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Форма 1" sheetId="5" r:id="rId1"/>
    <sheet name="Коды программ" sheetId="4" r:id="rId2"/>
  </sheets>
  <calcPr calcId="145621"/>
</workbook>
</file>

<file path=xl/calcChain.xml><?xml version="1.0" encoding="utf-8"?>
<calcChain xmlns="http://schemas.openxmlformats.org/spreadsheetml/2006/main">
  <c r="E19" i="5" l="1"/>
  <c r="AI23" i="5" l="1"/>
  <c r="E23" i="5"/>
  <c r="AI22" i="5"/>
  <c r="E22" i="5"/>
  <c r="AI21" i="5"/>
  <c r="E21" i="5"/>
  <c r="AI20" i="5"/>
  <c r="E20" i="5"/>
  <c r="AI19" i="5"/>
  <c r="AI18" i="5"/>
  <c r="E18" i="5"/>
  <c r="AI17" i="5"/>
  <c r="E17" i="5"/>
  <c r="AI16" i="5"/>
  <c r="E16" i="5"/>
  <c r="AI15" i="5"/>
  <c r="E15" i="5"/>
  <c r="AI14" i="5"/>
  <c r="E14" i="5"/>
  <c r="AI9" i="5" l="1"/>
  <c r="AI10" i="5"/>
  <c r="AI11" i="5"/>
  <c r="AI12" i="5"/>
  <c r="AI13" i="5"/>
  <c r="E10" i="5"/>
  <c r="E11" i="5"/>
  <c r="E12" i="5"/>
  <c r="E13" i="5"/>
  <c r="E9" i="5"/>
</calcChain>
</file>

<file path=xl/sharedStrings.xml><?xml version="1.0" encoding="utf-8"?>
<sst xmlns="http://schemas.openxmlformats.org/spreadsheetml/2006/main" count="1431" uniqueCount="1346">
  <si>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</si>
  <si>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</si>
  <si>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</si>
  <si>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</si>
  <si>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</si>
  <si>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</si>
  <si>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</si>
  <si>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</si>
  <si>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</si>
  <si>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</si>
  <si>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</si>
  <si>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</si>
  <si>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</si>
  <si>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</si>
  <si>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</si>
  <si>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</si>
  <si>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</si>
  <si>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</si>
  <si>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</si>
  <si>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</si>
  <si>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</si>
  <si>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</si>
  <si>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</si>
  <si>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</si>
  <si>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</si>
  <si>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</si>
  <si>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</si>
  <si>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</si>
  <si>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</si>
  <si>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</si>
  <si>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</si>
  <si>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</si>
  <si>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</si>
  <si>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</si>
  <si>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</si>
  <si>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</si>
  <si>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</si>
  <si>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</si>
  <si>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</si>
  <si>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</si>
  <si>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</si>
  <si>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</si>
  <si>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</si>
  <si>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</si>
  <si>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</si>
  <si>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</si>
  <si>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</si>
  <si>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</si>
  <si>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</si>
  <si>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</si>
  <si>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</si>
  <si>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</si>
  <si>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</si>
  <si>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</si>
  <si>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</si>
  <si>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</si>
  <si>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</si>
  <si>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</si>
  <si>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</si>
  <si>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</si>
  <si>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</si>
  <si>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</si>
  <si>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</si>
  <si>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</si>
  <si>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</si>
  <si>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</si>
  <si>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</si>
  <si>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</si>
  <si>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</si>
  <si>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</si>
  <si>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</si>
  <si>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</si>
  <si>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</si>
  <si>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</si>
  <si>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</si>
  <si>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</si>
  <si>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</si>
  <si>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</si>
  <si>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</si>
  <si>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</si>
  <si>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</si>
  <si>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</si>
  <si>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</si>
  <si>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</si>
  <si>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</si>
  <si>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</si>
  <si>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</si>
  <si>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</si>
  <si>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</si>
  <si>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</si>
  <si>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</si>
  <si>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</si>
  <si>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</si>
  <si>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</si>
  <si>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</si>
  <si>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</si>
  <si>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</si>
  <si>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</si>
  <si>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</si>
  <si>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</si>
  <si>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</si>
  <si>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</si>
  <si>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</si>
  <si>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</si>
  <si>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</si>
  <si>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</si>
  <si>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</si>
  <si>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</si>
  <si>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</si>
  <si>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</si>
  <si>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</si>
  <si>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</si>
  <si>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</si>
  <si>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</si>
  <si>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</si>
  <si>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</si>
  <si>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</si>
  <si>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</si>
  <si>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</si>
  <si>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</si>
  <si>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</si>
  <si>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</si>
  <si>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</si>
  <si>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</si>
  <si>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</si>
  <si>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</si>
  <si>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</si>
  <si>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</si>
  <si>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</si>
  <si>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</si>
  <si>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</si>
  <si>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</si>
  <si>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</si>
  <si>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</si>
  <si>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</si>
  <si>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</si>
  <si>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</si>
  <si>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</si>
  <si>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</si>
  <si>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</si>
  <si>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</si>
  <si>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</si>
  <si>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</si>
  <si>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</si>
  <si>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</si>
  <si>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</si>
  <si>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</si>
  <si>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</si>
  <si>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</si>
  <si>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</si>
  <si>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</si>
  <si>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</si>
  <si>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</si>
  <si>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</si>
  <si>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</si>
  <si>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</si>
  <si>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</si>
  <si>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</si>
  <si>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</si>
  <si>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</si>
  <si>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</si>
  <si>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</si>
  <si>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</si>
  <si>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</si>
  <si>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</si>
  <si>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</si>
  <si>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</si>
  <si>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</si>
  <si>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</si>
  <si>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</si>
  <si>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</si>
  <si>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</si>
  <si>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</si>
  <si>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</si>
  <si>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</si>
  <si>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</si>
  <si>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</si>
  <si>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</si>
  <si>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</si>
  <si>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</si>
  <si>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</si>
  <si>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</si>
  <si>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</si>
  <si>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</si>
  <si>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</si>
  <si>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</si>
  <si>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</si>
  <si>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</si>
  <si>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</si>
  <si>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</si>
  <si>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</si>
  <si>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</si>
  <si>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</si>
  <si>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</si>
  <si>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</si>
  <si>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</si>
  <si>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</si>
  <si>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</si>
  <si>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</si>
  <si>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</si>
  <si>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</si>
  <si>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</si>
  <si>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</si>
  <si>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</si>
  <si>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</si>
  <si>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</si>
  <si>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</si>
  <si>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</si>
  <si>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</si>
  <si>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</si>
  <si>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</si>
  <si>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</si>
  <si>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</si>
  <si>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</si>
  <si>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</si>
  <si>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</si>
  <si>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</si>
  <si>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</si>
  <si>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</si>
  <si>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</si>
  <si>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</si>
  <si>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</si>
  <si>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</si>
  <si>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</si>
  <si>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</si>
  <si>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</si>
  <si>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</si>
  <si>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</si>
  <si>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</si>
  <si>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</si>
  <si>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</si>
  <si>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</si>
  <si>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</si>
  <si>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</si>
  <si>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</si>
  <si>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</si>
  <si>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</si>
  <si>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</si>
  <si>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</si>
  <si>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</si>
  <si>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</si>
  <si>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</si>
  <si>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</si>
  <si>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</si>
  <si>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</si>
  <si>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</si>
  <si>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</si>
  <si>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</si>
  <si>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</si>
  <si>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</si>
  <si>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</si>
  <si>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</si>
  <si>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</si>
  <si>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</si>
  <si>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</si>
  <si>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</si>
  <si>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</si>
  <si>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</si>
  <si>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</si>
  <si>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</si>
  <si>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</si>
  <si>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</si>
  <si>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</si>
  <si>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</si>
  <si>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</si>
  <si>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</si>
  <si>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</si>
  <si>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</si>
  <si>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</si>
  <si>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</si>
  <si>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</si>
  <si>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</si>
  <si>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</si>
  <si>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</si>
  <si>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</si>
  <si>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</si>
  <si>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</si>
  <si>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</si>
  <si>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</si>
  <si>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</si>
  <si>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</si>
  <si>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</si>
  <si>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</si>
  <si>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</si>
  <si>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</si>
  <si>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</si>
  <si>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</si>
  <si>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</si>
  <si>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</si>
  <si>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</si>
  <si>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</si>
  <si>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</si>
  <si>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</si>
  <si>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</si>
  <si>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</si>
  <si>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</si>
  <si>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</si>
  <si>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</si>
  <si>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</si>
  <si>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</si>
  <si>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</si>
  <si>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</si>
  <si>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</si>
  <si>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</si>
  <si>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</si>
  <si>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</si>
  <si>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</si>
  <si>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</si>
  <si>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</si>
  <si>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</si>
  <si>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</si>
  <si>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</si>
  <si>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</si>
  <si>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</si>
  <si>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</si>
  <si>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</si>
  <si>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</si>
  <si>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</si>
  <si>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</si>
  <si>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</si>
  <si>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</si>
  <si>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</si>
  <si>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</si>
  <si>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</si>
  <si>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</si>
  <si>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</si>
  <si>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</si>
  <si>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</si>
  <si>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</si>
  <si>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</si>
  <si>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</si>
  <si>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</si>
  <si>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</si>
  <si>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</si>
  <si>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</si>
  <si>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</si>
  <si>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</si>
  <si>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</si>
  <si>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</si>
  <si>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</si>
  <si>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</si>
  <si>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</si>
  <si>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</si>
  <si>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</si>
  <si>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</si>
  <si>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</si>
  <si>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</si>
  <si>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</si>
  <si>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</si>
  <si>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</si>
  <si>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</si>
  <si>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</si>
  <si>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</si>
  <si>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</si>
  <si>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</si>
  <si>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</si>
  <si>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</si>
  <si>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</si>
  <si>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</si>
  <si>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</si>
  <si>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</si>
  <si>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</si>
  <si>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</si>
  <si>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</si>
  <si>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</si>
  <si>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</si>
  <si>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</si>
  <si>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</si>
  <si>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</si>
  <si>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</si>
  <si>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</si>
  <si>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</si>
  <si>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</si>
  <si>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</si>
  <si>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</si>
  <si>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</si>
  <si>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</si>
  <si>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</si>
  <si>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</si>
  <si>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</si>
  <si>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</si>
  <si>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</si>
  <si>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</si>
  <si>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</si>
  <si>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</si>
  <si>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</si>
  <si>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</si>
  <si>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</si>
  <si>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</si>
  <si>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</si>
  <si>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</si>
  <si>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</si>
  <si>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</si>
  <si>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</si>
  <si>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</si>
  <si>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</si>
  <si>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</si>
  <si>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</si>
  <si>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</si>
  <si>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</si>
  <si>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</si>
  <si>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</si>
  <si>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</si>
  <si>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</si>
  <si>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</si>
  <si>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</si>
  <si>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</si>
  <si>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</si>
  <si>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</si>
  <si>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</si>
  <si>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</si>
  <si>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</si>
  <si>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</si>
  <si>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</si>
  <si>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</si>
  <si>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</si>
  <si>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</si>
  <si>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</si>
  <si>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</si>
  <si>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</si>
  <si>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</si>
  <si>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</si>
  <si>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</si>
  <si>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</si>
  <si>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</si>
  <si>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</si>
  <si>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</si>
  <si>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</si>
  <si>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</si>
  <si>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</si>
  <si>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</si>
  <si>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</si>
  <si>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</si>
  <si>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</si>
  <si>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</si>
  <si>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</si>
  <si>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</si>
  <si>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</si>
  <si>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</si>
  <si>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</si>
  <si>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</si>
  <si>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</si>
  <si>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</si>
  <si>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</si>
  <si>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</si>
  <si>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</si>
  <si>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</si>
  <si>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</si>
  <si>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</si>
  <si>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</si>
  <si>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</si>
  <si>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</si>
  <si>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</si>
  <si>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</si>
  <si>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</si>
  <si>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</si>
  <si>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</si>
  <si>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</si>
  <si>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</si>
  <si>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</si>
  <si>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</si>
  <si>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</si>
  <si>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</si>
  <si>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</si>
  <si>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</si>
  <si>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</si>
  <si>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</si>
  <si>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</si>
  <si>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</si>
  <si>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</si>
  <si>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</si>
  <si>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</si>
  <si>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</si>
  <si>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</si>
  <si>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</si>
  <si>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</si>
  <si>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</si>
  <si>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</si>
  <si>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</si>
  <si>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</si>
  <si>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</si>
  <si>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</si>
  <si>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</si>
  <si>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</si>
  <si>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</si>
  <si>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</si>
  <si>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</si>
  <si>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</si>
  <si>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</si>
  <si>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</si>
  <si>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</si>
  <si>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</si>
  <si>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</si>
  <si>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</si>
  <si>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</si>
  <si>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</si>
  <si>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</si>
  <si>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</si>
  <si>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</si>
  <si>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</si>
  <si>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</si>
  <si>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</si>
  <si>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</si>
  <si>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</si>
  <si>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</si>
  <si>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</si>
  <si>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</si>
  <si>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</si>
  <si>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</si>
  <si>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</si>
  <si>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</si>
  <si>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</si>
  <si>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</si>
  <si>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</si>
  <si>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</si>
  <si>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</si>
  <si>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</si>
  <si>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</si>
  <si>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</si>
  <si>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</si>
  <si>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</si>
  <si>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</si>
  <si>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</si>
  <si>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</si>
  <si>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</si>
  <si>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</si>
  <si>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</si>
  <si>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</si>
  <si>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</si>
  <si>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</si>
  <si>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</si>
  <si>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</si>
  <si>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</si>
  <si>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</si>
  <si>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</si>
  <si>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</si>
  <si>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</si>
  <si>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</si>
  <si>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</si>
  <si>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</si>
  <si>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</si>
  <si>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</si>
  <si>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</si>
  <si>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</si>
  <si>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</si>
  <si>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</si>
  <si>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</si>
  <si>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</si>
  <si>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</si>
  <si>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</si>
  <si>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</si>
  <si>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</si>
  <si>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</si>
  <si>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</si>
  <si>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</si>
  <si>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</si>
  <si>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</si>
  <si>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</si>
  <si>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</si>
  <si>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</si>
  <si>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</si>
  <si>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</si>
  <si>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</si>
  <si>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</si>
  <si>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</si>
  <si>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</si>
  <si>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</si>
  <si>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</si>
  <si>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</si>
  <si>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</si>
  <si>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</si>
  <si>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</si>
  <si>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</si>
  <si>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</si>
  <si>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</si>
  <si>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</si>
  <si>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</si>
  <si>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</si>
  <si>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</si>
  <si>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</si>
  <si>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</si>
  <si>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</si>
  <si>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</si>
  <si>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</si>
  <si>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</si>
  <si>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</si>
  <si>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</si>
  <si>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</si>
  <si>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</si>
  <si>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</si>
  <si>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</si>
  <si>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</si>
  <si>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</si>
  <si>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</si>
  <si>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</si>
  <si>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</si>
  <si>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</si>
  <si>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</si>
  <si>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</si>
  <si>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</si>
  <si>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</si>
  <si>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</si>
  <si>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</si>
  <si>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</si>
  <si>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</si>
  <si>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</si>
  <si>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</si>
  <si>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</si>
  <si>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</si>
  <si>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</si>
  <si>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</si>
  <si>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</si>
  <si>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</si>
  <si>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</si>
  <si>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</si>
  <si>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</si>
  <si>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</si>
  <si>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</si>
  <si>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</si>
  <si>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</si>
  <si>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</si>
  <si>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</si>
  <si>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</si>
  <si>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</si>
  <si>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</si>
  <si>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</si>
  <si>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</si>
  <si>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</si>
  <si>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</si>
  <si>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</si>
  <si>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</si>
  <si>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</si>
  <si>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</si>
  <si>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</si>
  <si>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</si>
  <si>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</si>
  <si>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</si>
  <si>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</si>
  <si>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</si>
  <si>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</si>
  <si>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</si>
  <si>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</si>
  <si>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</si>
  <si>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</si>
  <si>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</si>
  <si>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</si>
  <si>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</si>
  <si>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</si>
  <si>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</si>
  <si>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</si>
  <si>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</si>
  <si>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</si>
  <si>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</si>
  <si>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</si>
  <si>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</si>
  <si>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</si>
  <si>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</si>
  <si>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</si>
  <si>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</si>
  <si>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</si>
  <si>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</si>
  <si>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</si>
  <si>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</si>
  <si>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</si>
  <si>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</si>
  <si>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</si>
  <si>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</si>
  <si>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</si>
  <si>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</si>
  <si>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</si>
  <si>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</si>
  <si>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</si>
  <si>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</si>
  <si>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</si>
  <si>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</si>
  <si>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</si>
  <si>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</si>
  <si>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</si>
  <si>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</si>
  <si>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</si>
  <si>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</si>
  <si>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</si>
  <si>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</si>
  <si>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</si>
  <si>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</si>
  <si>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</si>
  <si>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</si>
  <si>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</si>
  <si>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</si>
  <si>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</si>
  <si>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</si>
  <si>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</si>
  <si>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</si>
  <si>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</si>
  <si>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</si>
  <si>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</si>
  <si>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</si>
  <si>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</si>
  <si>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</si>
  <si>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</si>
  <si>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</si>
  <si>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</si>
  <si>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</si>
  <si>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</si>
  <si>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</si>
  <si>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</si>
  <si>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</si>
  <si>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</si>
  <si>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</si>
  <si>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</si>
  <si>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</si>
  <si>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</si>
  <si>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</si>
  <si>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</si>
  <si>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</si>
  <si>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</si>
  <si>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</si>
  <si>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</si>
  <si>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</si>
  <si>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</si>
  <si>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</si>
  <si>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</si>
  <si>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</si>
  <si>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</si>
  <si>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</si>
  <si>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</si>
  <si>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</si>
  <si>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</si>
  <si>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</si>
  <si>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</si>
  <si>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</si>
  <si>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</si>
  <si>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</si>
  <si>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</si>
  <si>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</si>
  <si>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</si>
  <si>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</si>
  <si>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</si>
  <si>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</si>
  <si>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</si>
  <si>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</si>
  <si>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</si>
  <si>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</si>
  <si>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</si>
  <si>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</si>
  <si>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</si>
  <si>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</si>
  <si>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</si>
  <si>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</si>
  <si>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</si>
  <si>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</si>
  <si>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</si>
  <si>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</si>
  <si>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</si>
  <si>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</si>
  <si>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</si>
  <si>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</si>
  <si>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</si>
  <si>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</si>
  <si>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</si>
  <si>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</si>
  <si>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</si>
  <si>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</si>
  <si>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</si>
  <si>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</si>
  <si>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</si>
  <si>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</si>
  <si>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</si>
  <si>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</si>
  <si>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</si>
  <si>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</si>
  <si>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</si>
  <si>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</si>
  <si>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</si>
  <si>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</si>
  <si>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</si>
  <si>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</si>
  <si>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</si>
  <si>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</si>
  <si>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</si>
  <si>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</si>
  <si>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</si>
  <si>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</si>
  <si>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</si>
  <si>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</si>
  <si>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</si>
  <si>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</si>
  <si>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</si>
  <si>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</si>
  <si>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</si>
  <si>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</si>
  <si>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</si>
  <si>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</si>
  <si>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</si>
  <si>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</si>
  <si>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</si>
  <si>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</si>
  <si>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</si>
  <si>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</si>
  <si>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</si>
  <si>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</si>
  <si>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</si>
  <si>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</si>
  <si>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</si>
  <si>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</si>
  <si>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</si>
  <si>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</si>
  <si>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</si>
  <si>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</si>
  <si>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</si>
  <si>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</si>
  <si>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</si>
  <si>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</si>
  <si>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</si>
  <si>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</si>
  <si>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</si>
  <si>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</si>
  <si>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</si>
  <si>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</si>
  <si>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</si>
  <si>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</si>
  <si>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</si>
  <si>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</si>
  <si>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</si>
  <si>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</si>
  <si>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</si>
  <si>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</si>
  <si>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</si>
  <si>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</si>
  <si>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</si>
  <si>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</si>
  <si>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</si>
  <si>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</si>
  <si>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</si>
  <si>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</si>
  <si>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</si>
  <si>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</si>
  <si>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</si>
  <si>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</si>
  <si>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</si>
  <si>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</si>
  <si>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</si>
  <si>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</si>
  <si>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</si>
  <si>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</si>
  <si>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</si>
  <si>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</si>
  <si>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</si>
  <si>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</si>
  <si>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</si>
  <si>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</si>
  <si>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</si>
  <si>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</si>
  <si>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</si>
  <si>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</si>
  <si>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</si>
  <si>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</si>
  <si>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</si>
  <si>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</si>
  <si>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</si>
  <si>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</si>
  <si>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</si>
  <si>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</si>
  <si>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</si>
  <si>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</si>
  <si>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</si>
  <si>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</si>
  <si>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</si>
  <si>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</si>
  <si>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</si>
  <si>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</si>
  <si>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</si>
  <si>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</si>
  <si>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</si>
  <si>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</si>
  <si>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</si>
  <si>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</si>
  <si>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</si>
  <si>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</si>
  <si>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</si>
  <si>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</si>
  <si>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</si>
  <si>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</si>
  <si>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</si>
  <si>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</si>
  <si>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</si>
  <si>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</si>
  <si>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</si>
  <si>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</si>
  <si>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</si>
  <si>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</si>
  <si>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</si>
  <si>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</si>
  <si>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</si>
  <si>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</si>
  <si>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</si>
  <si>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</si>
  <si>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</si>
  <si>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</si>
  <si>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</si>
  <si>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</si>
  <si>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</si>
  <si>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</si>
  <si>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</si>
  <si>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</si>
  <si>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</si>
  <si>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</si>
  <si>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</si>
  <si>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</si>
  <si>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</si>
  <si>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</si>
  <si>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</si>
  <si>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</si>
  <si>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</si>
  <si>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</si>
  <si>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</si>
  <si>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</si>
  <si>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</si>
  <si>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</si>
  <si>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</si>
  <si>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</si>
  <si>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</si>
  <si>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</si>
  <si>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</si>
  <si>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</si>
  <si>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</si>
  <si>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</si>
  <si>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</si>
  <si>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</si>
  <si>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</si>
  <si>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</si>
  <si>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</si>
  <si>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</si>
  <si>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</si>
  <si>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</si>
  <si>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</si>
  <si>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</si>
  <si>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</si>
  <si>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</si>
  <si>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</si>
  <si>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</si>
  <si>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</si>
  <si>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</si>
  <si>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</si>
  <si>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</si>
  <si>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</si>
  <si>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</si>
  <si>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</si>
  <si>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</si>
  <si>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</si>
  <si>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</si>
  <si>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</si>
  <si>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</si>
  <si>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</si>
  <si>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</si>
  <si>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</si>
  <si>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</si>
  <si>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</si>
  <si>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</si>
  <si>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</si>
  <si>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</si>
  <si>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</si>
  <si>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</si>
  <si>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</si>
  <si>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</si>
  <si>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</si>
  <si>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</si>
  <si>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</si>
  <si>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</si>
  <si>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</si>
  <si>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</si>
  <si>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</si>
  <si>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</si>
  <si>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</si>
  <si>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</si>
  <si>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</si>
  <si>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</si>
  <si>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</si>
  <si>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</si>
  <si>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</si>
  <si>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</si>
  <si>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</si>
  <si>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</si>
  <si>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</si>
  <si>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</si>
  <si>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</si>
  <si>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</si>
  <si>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</si>
  <si>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</si>
  <si>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</si>
  <si>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</si>
  <si>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</si>
  <si>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</si>
  <si>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</si>
  <si>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</si>
  <si>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</si>
  <si>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</si>
  <si>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</si>
  <si>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</si>
  <si>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</si>
  <si>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</si>
  <si>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</si>
  <si>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</si>
  <si>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</si>
  <si>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</si>
  <si>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</si>
  <si>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</si>
  <si>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</si>
  <si>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</si>
  <si>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</si>
  <si>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</si>
  <si>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</si>
  <si>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</si>
  <si>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</si>
  <si>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</si>
  <si>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</si>
  <si>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</si>
  <si>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</si>
  <si>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</si>
  <si>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</si>
  <si>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</si>
  <si>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</si>
  <si>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</si>
  <si>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</si>
  <si>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</si>
  <si>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</si>
  <si>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</si>
  <si>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</si>
  <si>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</si>
  <si>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</si>
  <si>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</si>
  <si>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</si>
  <si>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</si>
  <si>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</si>
  <si>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</si>
  <si>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</si>
  <si>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</si>
  <si>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</si>
  <si>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</si>
  <si>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</si>
  <si>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</si>
  <si>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</si>
  <si>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</si>
  <si>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</si>
  <si>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</si>
  <si>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</si>
  <si>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</si>
  <si>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</si>
  <si>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</si>
  <si>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</si>
  <si>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</si>
  <si>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</si>
  <si>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</si>
  <si>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</si>
  <si>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</si>
  <si>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</si>
  <si>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</si>
  <si>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</si>
  <si>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</si>
  <si>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</si>
  <si>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</si>
  <si>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</si>
  <si>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</si>
  <si>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</si>
  <si>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</si>
  <si>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</si>
  <si>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</si>
  <si>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</si>
  <si>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</si>
  <si>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</si>
  <si>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</si>
  <si>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</si>
  <si>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</si>
  <si>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</si>
  <si>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</si>
  <si>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</si>
  <si>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</si>
  <si>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</si>
  <si>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</si>
  <si>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</si>
  <si>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</si>
  <si>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</si>
  <si>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</si>
  <si>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</si>
  <si>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</si>
  <si>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</si>
  <si>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</si>
  <si>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</si>
  <si>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</si>
  <si>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</si>
  <si>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</si>
  <si>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</si>
  <si>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</si>
  <si>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</si>
  <si>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</si>
  <si>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</si>
  <si>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</si>
  <si>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</si>
  <si>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</si>
  <si>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</si>
  <si>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</si>
  <si>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</si>
  <si>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</si>
  <si>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</si>
  <si>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</si>
  <si>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</si>
  <si>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</si>
  <si>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</si>
  <si>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</si>
  <si>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</si>
  <si>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</si>
  <si>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</si>
  <si>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</si>
  <si>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</si>
  <si>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</si>
  <si>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</si>
  <si>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</si>
  <si>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</si>
  <si>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</si>
  <si>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</si>
  <si>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</si>
  <si>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</si>
  <si>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</si>
  <si>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</si>
  <si>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</si>
  <si>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</si>
  <si>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</si>
  <si>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</si>
  <si>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</si>
  <si>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</si>
  <si>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</si>
  <si>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</si>
  <si>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</si>
  <si>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</si>
  <si>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</si>
  <si>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</si>
  <si>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</si>
  <si>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</si>
  <si>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</si>
  <si>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</si>
  <si>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</si>
  <si>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</si>
  <si>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</si>
  <si>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</si>
  <si>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</si>
  <si>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</si>
  <si>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</si>
  <si>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</si>
  <si>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</si>
  <si>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</si>
  <si>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</si>
  <si>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</si>
  <si>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</si>
  <si>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</si>
  <si>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</si>
  <si>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</si>
  <si>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</si>
  <si>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</si>
  <si>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</si>
  <si>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</si>
  <si>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</si>
  <si>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</si>
  <si>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</si>
  <si>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</si>
  <si>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</si>
  <si>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</si>
  <si>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</si>
  <si>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</si>
  <si>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</si>
  <si>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</si>
  <si>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</si>
  <si>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</si>
  <si>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</si>
  <si>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</si>
  <si>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</si>
  <si>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</si>
  <si>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</si>
  <si>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</si>
  <si>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</si>
  <si>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</si>
  <si>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</si>
  <si>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</si>
  <si>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</si>
  <si>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</si>
  <si>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</si>
  <si>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</si>
  <si>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</si>
  <si>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</si>
  <si>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</si>
  <si>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</si>
  <si>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</si>
  <si>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</si>
  <si>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</si>
  <si>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</si>
  <si>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</si>
  <si>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</si>
  <si>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</si>
  <si>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</si>
  <si>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</si>
  <si>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</si>
  <si>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</si>
  <si>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</si>
  <si>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</si>
  <si>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</si>
  <si>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</si>
  <si>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</si>
  <si>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</si>
  <si>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</si>
  <si>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</si>
  <si>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</si>
  <si>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</si>
  <si>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</si>
  <si>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</si>
  <si>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</si>
  <si>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</si>
  <si>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</si>
  <si>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</si>
  <si>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</si>
  <si>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</si>
  <si>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</si>
  <si>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</si>
  <si>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</si>
  <si>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</si>
  <si>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</si>
  <si>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</si>
  <si>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</si>
  <si>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</si>
  <si>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</si>
  <si>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</si>
  <si>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</si>
  <si>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</si>
  <si>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</si>
  <si>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</si>
  <si>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</si>
  <si>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</si>
  <si>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</si>
  <si>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</si>
  <si>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</si>
  <si>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</si>
  <si>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</si>
  <si>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</si>
  <si>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</si>
  <si>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</si>
  <si>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</si>
  <si>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</si>
  <si>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</si>
  <si>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</si>
  <si>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</si>
  <si>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</si>
  <si>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</si>
  <si>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</si>
  <si>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</si>
  <si>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</si>
  <si>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</si>
  <si>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</si>
  <si>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</si>
  <si>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</si>
  <si>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</si>
  <si>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</si>
  <si>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</si>
  <si>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</si>
  <si>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</si>
  <si>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</si>
  <si>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</si>
  <si>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</si>
  <si>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</si>
  <si>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</si>
  <si>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</si>
  <si>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</si>
  <si>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</si>
  <si>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</si>
  <si>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</si>
  <si>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</si>
  <si>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</si>
  <si>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</si>
  <si>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</si>
  <si>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</si>
  <si>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</si>
  <si>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</si>
  <si>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</si>
  <si>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</si>
  <si>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</si>
  <si>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</si>
  <si>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</si>
  <si>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</si>
  <si>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</si>
  <si>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</si>
  <si>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</si>
  <si>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</si>
  <si>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</si>
  <si>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</si>
  <si>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</si>
  <si>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</si>
  <si>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</si>
  <si>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</si>
  <si>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</si>
  <si>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</si>
  <si>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</si>
  <si>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</si>
  <si>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</si>
  <si>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</si>
  <si>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</si>
  <si>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</si>
  <si>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</si>
  <si>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</si>
  <si>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</si>
  <si>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</si>
  <si>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</si>
  <si>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</si>
  <si>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</si>
  <si>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</si>
  <si>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</si>
  <si>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</si>
  <si>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</si>
  <si>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</si>
  <si>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</si>
  <si>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</si>
  <si>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</si>
  <si>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</si>
  <si>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</si>
  <si>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</si>
  <si>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</si>
  <si>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</si>
  <si>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</si>
  <si>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</si>
  <si>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</si>
  <si>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</si>
  <si>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</si>
  <si>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</si>
  <si>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</si>
  <si>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</si>
  <si>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</si>
  <si>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</si>
  <si>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</si>
  <si>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</si>
  <si>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</si>
  <si>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</si>
  <si>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</si>
  <si>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</si>
  <si>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</si>
  <si>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</si>
  <si>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</si>
  <si>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</si>
  <si>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Наименование образовательной организации (указывается в каждой строке)</t>
  </si>
  <si>
    <t>БУ "Сургутский музыкальный колледж"</t>
  </si>
  <si>
    <t>Иинформирование студентов и выпускников о состоянии и тенденциях рынка труда, проведение консультаций об имеющихся возможностях по трудоустройству, ведение мониторинга трудоустройства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</si>
</sst>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 fillId="0" borderId="0"/>
  </cellStyleXfs>
  <cellXfs count="6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49" fontId="5" fillId="0" borderId="5" xfId="1" applyNumberFormat="1" applyFont="1" applyBorder="1" applyAlignment="1">
      <alignment horizontal="center" vertical="top"/>
    </xf>
    <xf numFmtId="0" fontId="5" fillId="0" borderId="5" xfId="1" applyFont="1" applyBorder="1" applyAlignment="1">
      <alignment horizontal="center" vertical="top" wrapText="1"/>
    </xf>
    <xf numFmtId="0" fontId="3" fillId="0" borderId="1" xfId="1" applyFont="1" applyBorder="1"/>
    <xf numFmtId="0" fontId="5" fillId="0" borderId="1" xfId="1" applyFont="1" applyBorder="1" applyAlignment="1">
      <alignment horizontal="center" vertical="center"/>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10" xfId="1" applyFont="1" applyBorder="1" applyAlignment="1">
      <alignment horizontal="center" vertical="top" wrapText="1"/>
    </xf>
    <xf numFmtId="0" fontId="5" fillId="0" borderId="11" xfId="1" applyFont="1" applyBorder="1" applyAlignment="1">
      <alignment horizontal="center" vertical="top"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2" xfId="1" applyFont="1" applyBorder="1" applyAlignment="1">
      <alignment horizontal="center" vertic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1" fontId="10" fillId="0" borderId="1" xfId="1"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tabSelected="1" topLeftCell="W1" zoomScale="85" zoomScaleNormal="85" workbookViewId="0">
      <selection activeCell="AH9" sqref="AH9"/>
    </sheetView>
  </sheetViews>
  <sheetFormatPr defaultColWidth="9.140625" defaultRowHeight="18.75" x14ac:dyDescent="0.3"/>
  <cols>
    <col min="1" max="1" width="26.140625" style="2" customWidth="1"/>
    <col min="2" max="2" width="19.140625" style="2" customWidth="1"/>
    <col min="3" max="3" width="19.42578125" style="2" customWidth="1"/>
    <col min="4" max="4" width="21" style="2" customWidth="1"/>
    <col min="5" max="5" width="27" style="2" customWidth="1"/>
    <col min="6" max="6" width="8.85546875" style="2" customWidth="1"/>
    <col min="7" max="7" width="39.28515625" style="2" customWidth="1"/>
    <col min="8" max="8" width="27.425781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5" x14ac:dyDescent="0.3">
      <c r="AI1" s="32" t="s">
        <v>1338</v>
      </c>
    </row>
    <row r="2" spans="1:35" ht="20.25" x14ac:dyDescent="0.3">
      <c r="B2" s="11"/>
    </row>
    <row r="3" spans="1:35" ht="147.75" customHeight="1" x14ac:dyDescent="0.3">
      <c r="B3" s="39"/>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row>
    <row r="4" spans="1:35" x14ac:dyDescent="0.3">
      <c r="A4" s="37"/>
    </row>
    <row r="5" spans="1:35" s="3" customFormat="1" ht="42.75" customHeight="1" x14ac:dyDescent="0.25">
      <c r="A5" s="57" t="s">
        <v>1343</v>
      </c>
      <c r="B5" s="43" t="s">
        <v>1323</v>
      </c>
      <c r="C5" s="45" t="s">
        <v>1324</v>
      </c>
      <c r="D5" s="45" t="s">
        <v>1327</v>
      </c>
      <c r="E5" s="45" t="s">
        <v>1325</v>
      </c>
      <c r="F5" s="45" t="s">
        <v>8</v>
      </c>
      <c r="G5" s="45" t="s">
        <v>1326</v>
      </c>
      <c r="H5" s="47" t="s">
        <v>1342</v>
      </c>
      <c r="I5" s="49" t="s">
        <v>1341</v>
      </c>
      <c r="J5" s="50"/>
      <c r="K5" s="50"/>
      <c r="L5" s="50"/>
      <c r="M5" s="50"/>
      <c r="N5" s="50"/>
      <c r="O5" s="50"/>
      <c r="P5" s="50"/>
      <c r="Q5" s="50"/>
      <c r="R5" s="50"/>
      <c r="S5" s="50"/>
      <c r="T5" s="50"/>
      <c r="U5" s="50"/>
      <c r="V5" s="50"/>
      <c r="W5" s="50"/>
      <c r="X5" s="50"/>
      <c r="Y5" s="50"/>
      <c r="Z5" s="50"/>
      <c r="AA5" s="50"/>
      <c r="AB5" s="50"/>
      <c r="AC5" s="50"/>
      <c r="AD5" s="50"/>
      <c r="AE5" s="50"/>
      <c r="AF5" s="50"/>
      <c r="AG5" s="64"/>
      <c r="AH5" s="41" t="s">
        <v>1337</v>
      </c>
      <c r="AI5" s="61" t="s">
        <v>1328</v>
      </c>
    </row>
    <row r="6" spans="1:35" s="3" customFormat="1" ht="51.75" customHeight="1" x14ac:dyDescent="0.25">
      <c r="A6" s="58"/>
      <c r="B6" s="44"/>
      <c r="C6" s="46"/>
      <c r="D6" s="46"/>
      <c r="E6" s="46"/>
      <c r="F6" s="46"/>
      <c r="G6" s="46"/>
      <c r="H6" s="47"/>
      <c r="I6" s="54" t="s">
        <v>9</v>
      </c>
      <c r="J6" s="55"/>
      <c r="K6" s="55"/>
      <c r="L6" s="55"/>
      <c r="M6" s="55"/>
      <c r="N6" s="56"/>
      <c r="O6" s="51" t="s">
        <v>730</v>
      </c>
      <c r="P6" s="52"/>
      <c r="Q6" s="53"/>
      <c r="R6" s="51" t="s">
        <v>735</v>
      </c>
      <c r="S6" s="52"/>
      <c r="T6" s="52"/>
      <c r="U6" s="53"/>
      <c r="V6" s="54" t="s">
        <v>733</v>
      </c>
      <c r="W6" s="55"/>
      <c r="X6" s="55"/>
      <c r="Y6" s="55"/>
      <c r="Z6" s="55"/>
      <c r="AA6" s="56"/>
      <c r="AB6" s="49" t="s">
        <v>1339</v>
      </c>
      <c r="AC6" s="50"/>
      <c r="AD6" s="50"/>
      <c r="AE6" s="50"/>
      <c r="AF6" s="50"/>
      <c r="AG6" s="50"/>
      <c r="AH6" s="42"/>
      <c r="AI6" s="61"/>
    </row>
    <row r="7" spans="1:35" s="4" customFormat="1" ht="255.75" customHeight="1" x14ac:dyDescent="0.25">
      <c r="A7" s="59"/>
      <c r="B7" s="44"/>
      <c r="C7" s="46"/>
      <c r="D7" s="46"/>
      <c r="E7" s="63"/>
      <c r="F7" s="46"/>
      <c r="G7" s="46"/>
      <c r="H7" s="48"/>
      <c r="I7" s="12" t="s">
        <v>1331</v>
      </c>
      <c r="J7" s="24" t="s">
        <v>731</v>
      </c>
      <c r="K7" s="24" t="s">
        <v>737</v>
      </c>
      <c r="L7" s="12" t="s">
        <v>742</v>
      </c>
      <c r="M7" s="13" t="s">
        <v>1332</v>
      </c>
      <c r="N7" s="22" t="s">
        <v>691</v>
      </c>
      <c r="O7" s="18" t="s">
        <v>720</v>
      </c>
      <c r="P7" s="23" t="s">
        <v>726</v>
      </c>
      <c r="Q7" s="22" t="s">
        <v>690</v>
      </c>
      <c r="R7" s="22" t="s">
        <v>740</v>
      </c>
      <c r="S7" s="17" t="s">
        <v>732</v>
      </c>
      <c r="T7" s="17" t="s">
        <v>1333</v>
      </c>
      <c r="U7" s="25" t="s">
        <v>739</v>
      </c>
      <c r="V7" s="22" t="s">
        <v>727</v>
      </c>
      <c r="W7" s="22" t="s">
        <v>724</v>
      </c>
      <c r="X7" s="22" t="s">
        <v>1334</v>
      </c>
      <c r="Y7" s="22" t="s">
        <v>1335</v>
      </c>
      <c r="Z7" s="22" t="s">
        <v>1336</v>
      </c>
      <c r="AA7" s="22" t="s">
        <v>1340</v>
      </c>
      <c r="AB7" s="19" t="s">
        <v>728</v>
      </c>
      <c r="AC7" s="19" t="s">
        <v>741</v>
      </c>
      <c r="AD7" s="19" t="s">
        <v>729</v>
      </c>
      <c r="AE7" s="19" t="s">
        <v>736</v>
      </c>
      <c r="AF7" s="21" t="s">
        <v>738</v>
      </c>
      <c r="AG7" s="19" t="s">
        <v>734</v>
      </c>
      <c r="AH7" s="42"/>
      <c r="AI7" s="61"/>
    </row>
    <row r="8" spans="1:35" s="4" customFormat="1" ht="18.75" customHeight="1" x14ac:dyDescent="0.25">
      <c r="A8" s="38"/>
      <c r="B8" s="35" t="s">
        <v>10</v>
      </c>
      <c r="C8" s="8" t="s">
        <v>11</v>
      </c>
      <c r="D8" s="8" t="s">
        <v>12</v>
      </c>
      <c r="E8" s="8" t="s">
        <v>13</v>
      </c>
      <c r="F8" s="8" t="s">
        <v>14</v>
      </c>
      <c r="G8" s="8" t="s">
        <v>692</v>
      </c>
      <c r="H8" s="8" t="s">
        <v>693</v>
      </c>
      <c r="I8" s="8" t="s">
        <v>694</v>
      </c>
      <c r="J8" s="8" t="s">
        <v>695</v>
      </c>
      <c r="K8" s="8" t="s">
        <v>696</v>
      </c>
      <c r="L8" s="8" t="s">
        <v>697</v>
      </c>
      <c r="M8" s="8" t="s">
        <v>698</v>
      </c>
      <c r="N8" s="8" t="s">
        <v>699</v>
      </c>
      <c r="O8" s="8" t="s">
        <v>700</v>
      </c>
      <c r="P8" s="8" t="s">
        <v>701</v>
      </c>
      <c r="Q8" s="8" t="s">
        <v>702</v>
      </c>
      <c r="R8" s="8" t="s">
        <v>703</v>
      </c>
      <c r="S8" s="8" t="s">
        <v>704</v>
      </c>
      <c r="T8" s="8" t="s">
        <v>705</v>
      </c>
      <c r="U8" s="8" t="s">
        <v>706</v>
      </c>
      <c r="V8" s="8" t="s">
        <v>707</v>
      </c>
      <c r="W8" s="8" t="s">
        <v>708</v>
      </c>
      <c r="X8" s="8" t="s">
        <v>709</v>
      </c>
      <c r="Y8" s="8" t="s">
        <v>710</v>
      </c>
      <c r="Z8" s="8" t="s">
        <v>711</v>
      </c>
      <c r="AA8" s="8" t="s">
        <v>712</v>
      </c>
      <c r="AB8" s="8" t="s">
        <v>713</v>
      </c>
      <c r="AC8" s="8" t="s">
        <v>714</v>
      </c>
      <c r="AD8" s="8" t="s">
        <v>715</v>
      </c>
      <c r="AE8" s="8" t="s">
        <v>716</v>
      </c>
      <c r="AF8" s="8" t="s">
        <v>717</v>
      </c>
      <c r="AG8" s="8" t="s">
        <v>718</v>
      </c>
      <c r="AH8" s="8" t="s">
        <v>719</v>
      </c>
      <c r="AI8" s="8" t="s">
        <v>1329</v>
      </c>
    </row>
    <row r="9" spans="1:35" s="4" customFormat="1" ht="35.25" customHeight="1" x14ac:dyDescent="0.25">
      <c r="A9" s="38" t="s">
        <v>1344</v>
      </c>
      <c r="B9" s="36" t="s">
        <v>686</v>
      </c>
      <c r="C9" s="5" t="s">
        <v>672</v>
      </c>
      <c r="D9" s="5" t="s">
        <v>557</v>
      </c>
      <c r="E9" s="20" t="str">
        <f>VLOOKUP(D9,'Коды программ'!$A$2:$B$578,2,FALSE)</f>
        <v>Музыкальное искусство эстрады (по видам)</v>
      </c>
      <c r="F9" s="8" t="s">
        <v>10</v>
      </c>
      <c r="G9" s="27" t="s">
        <v>721</v>
      </c>
      <c r="H9" s="9">
        <v>6</v>
      </c>
      <c r="I9" s="9">
        <v>1</v>
      </c>
      <c r="J9" s="9">
        <v>1</v>
      </c>
      <c r="K9" s="9">
        <v>0</v>
      </c>
      <c r="L9" s="9">
        <v>0</v>
      </c>
      <c r="M9" s="9">
        <v>0</v>
      </c>
      <c r="N9" s="9">
        <v>5</v>
      </c>
      <c r="O9" s="9">
        <v>0</v>
      </c>
      <c r="P9" s="9">
        <v>0</v>
      </c>
      <c r="Q9" s="9">
        <v>0</v>
      </c>
      <c r="R9" s="9">
        <v>0</v>
      </c>
      <c r="S9" s="9">
        <v>0</v>
      </c>
      <c r="T9" s="9">
        <v>0</v>
      </c>
      <c r="U9" s="9">
        <v>0</v>
      </c>
      <c r="V9" s="9">
        <v>0</v>
      </c>
      <c r="W9" s="9">
        <v>0</v>
      </c>
      <c r="X9" s="9">
        <v>0</v>
      </c>
      <c r="Y9" s="9">
        <v>0</v>
      </c>
      <c r="Z9" s="9">
        <v>0</v>
      </c>
      <c r="AA9" s="9">
        <v>0</v>
      </c>
      <c r="AB9" s="9">
        <v>0</v>
      </c>
      <c r="AC9" s="9">
        <v>0</v>
      </c>
      <c r="AD9" s="9">
        <v>0</v>
      </c>
      <c r="AE9" s="9">
        <v>0</v>
      </c>
      <c r="AF9" s="9">
        <v>0</v>
      </c>
      <c r="AG9" s="9">
        <v>0</v>
      </c>
      <c r="AH9" s="65" t="s">
        <v>1345</v>
      </c>
      <c r="AI9" s="30"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35.25" customHeight="1" x14ac:dyDescent="0.25">
      <c r="A10" s="38" t="s">
        <v>1344</v>
      </c>
      <c r="B10" s="36" t="s">
        <v>686</v>
      </c>
      <c r="C10" s="5" t="s">
        <v>672</v>
      </c>
      <c r="D10" s="5" t="s">
        <v>557</v>
      </c>
      <c r="E10" s="26" t="str">
        <f>VLOOKUP(D10,'Коды программ'!$A$2:$B$578,2,FALSE)</f>
        <v>Музыкальное искусство эстрады (по видам)</v>
      </c>
      <c r="F10" s="8" t="s">
        <v>11</v>
      </c>
      <c r="G10" s="6" t="s">
        <v>722</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v>0</v>
      </c>
      <c r="AH10" s="9">
        <v>0</v>
      </c>
      <c r="AI10" s="30" t="str">
        <f t="shared" ref="AI10:AI13"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35.25" customHeight="1" x14ac:dyDescent="0.25">
      <c r="A11" s="38" t="s">
        <v>1344</v>
      </c>
      <c r="B11" s="36" t="s">
        <v>686</v>
      </c>
      <c r="C11" s="5" t="s">
        <v>672</v>
      </c>
      <c r="D11" s="5" t="s">
        <v>557</v>
      </c>
      <c r="E11" s="26" t="str">
        <f>VLOOKUP(D11,'Коды программ'!$A$2:$B$578,2,FALSE)</f>
        <v>Музыкальное искусство эстрады (по видам)</v>
      </c>
      <c r="F11" s="8" t="s">
        <v>12</v>
      </c>
      <c r="G11" s="6" t="s">
        <v>723</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v>0</v>
      </c>
      <c r="AH11" s="9">
        <v>0</v>
      </c>
      <c r="AI11" s="30" t="str">
        <f t="shared" si="0"/>
        <v>проверка пройдена</v>
      </c>
    </row>
    <row r="12" spans="1:35" s="4" customFormat="1" ht="36.75" customHeight="1" x14ac:dyDescent="0.25">
      <c r="A12" s="38" t="s">
        <v>1344</v>
      </c>
      <c r="B12" s="36" t="s">
        <v>686</v>
      </c>
      <c r="C12" s="5" t="s">
        <v>672</v>
      </c>
      <c r="D12" s="5" t="s">
        <v>557</v>
      </c>
      <c r="E12" s="26" t="str">
        <f>VLOOKUP(D12,'Коды программ'!$A$2:$B$578,2,FALSE)</f>
        <v>Музыкальное искусство эстрады (по видам)</v>
      </c>
      <c r="F12" s="8" t="s">
        <v>13</v>
      </c>
      <c r="G12" s="6" t="s">
        <v>15</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v>0</v>
      </c>
      <c r="AH12" s="9">
        <v>0</v>
      </c>
      <c r="AI12" s="30" t="str">
        <f t="shared" si="0"/>
        <v>проверка пройдена</v>
      </c>
    </row>
    <row r="13" spans="1:35" s="4" customFormat="1" ht="27" customHeight="1" x14ac:dyDescent="0.25">
      <c r="A13" s="38" t="s">
        <v>1344</v>
      </c>
      <c r="B13" s="36" t="s">
        <v>686</v>
      </c>
      <c r="C13" s="16" t="s">
        <v>672</v>
      </c>
      <c r="D13" s="16" t="s">
        <v>557</v>
      </c>
      <c r="E13" s="26" t="str">
        <f>VLOOKUP(D13,'Коды программ'!$A$2:$B$578,2,FALSE)</f>
        <v>Музыкальное искусство эстрады (по видам)</v>
      </c>
      <c r="F13" s="8" t="s">
        <v>14</v>
      </c>
      <c r="G13" s="6" t="s">
        <v>18</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v>0</v>
      </c>
      <c r="AH13" s="9">
        <v>0</v>
      </c>
      <c r="AI13" s="30" t="str">
        <f t="shared" si="0"/>
        <v>проверка пройдена</v>
      </c>
    </row>
    <row r="14" spans="1:35" s="4" customFormat="1" ht="27" customHeight="1" x14ac:dyDescent="0.25">
      <c r="A14" s="38" t="s">
        <v>1344</v>
      </c>
      <c r="B14" s="36" t="s">
        <v>686</v>
      </c>
      <c r="C14" s="34" t="s">
        <v>672</v>
      </c>
      <c r="D14" s="34" t="s">
        <v>558</v>
      </c>
      <c r="E14" s="34" t="str">
        <f>VLOOKUP(D14,'Коды программ'!$A$2:$B$578,2,FALSE)</f>
        <v>Инструментальное исполнительство (по видам инструментов)</v>
      </c>
      <c r="F14" s="8" t="s">
        <v>10</v>
      </c>
      <c r="G14" s="27" t="s">
        <v>721</v>
      </c>
      <c r="H14" s="9">
        <v>17</v>
      </c>
      <c r="I14" s="9">
        <v>3</v>
      </c>
      <c r="J14" s="9">
        <v>3</v>
      </c>
      <c r="K14" s="9">
        <v>0</v>
      </c>
      <c r="L14" s="9">
        <v>0</v>
      </c>
      <c r="M14" s="9">
        <v>0</v>
      </c>
      <c r="N14" s="9">
        <v>14</v>
      </c>
      <c r="O14" s="9">
        <v>0</v>
      </c>
      <c r="P14" s="9">
        <v>0</v>
      </c>
      <c r="Q14" s="9">
        <v>0</v>
      </c>
      <c r="R14" s="9">
        <v>0</v>
      </c>
      <c r="S14" s="9">
        <v>0</v>
      </c>
      <c r="T14" s="9">
        <v>0</v>
      </c>
      <c r="U14" s="9">
        <v>0</v>
      </c>
      <c r="V14" s="9">
        <v>0</v>
      </c>
      <c r="W14" s="9">
        <v>0</v>
      </c>
      <c r="X14" s="9">
        <v>0</v>
      </c>
      <c r="Y14" s="9">
        <v>0</v>
      </c>
      <c r="Z14" s="9">
        <v>0</v>
      </c>
      <c r="AA14" s="9">
        <v>0</v>
      </c>
      <c r="AB14" s="9">
        <v>0</v>
      </c>
      <c r="AC14" s="9">
        <v>0</v>
      </c>
      <c r="AD14" s="9">
        <v>0</v>
      </c>
      <c r="AE14" s="9">
        <v>0</v>
      </c>
      <c r="AF14" s="9">
        <v>0</v>
      </c>
      <c r="AG14" s="9">
        <v>0</v>
      </c>
      <c r="AH14" s="9">
        <v>0</v>
      </c>
      <c r="AI14" s="33"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4" customFormat="1" ht="27" customHeight="1" x14ac:dyDescent="0.25">
      <c r="A15" s="38" t="s">
        <v>1344</v>
      </c>
      <c r="B15" s="36" t="s">
        <v>686</v>
      </c>
      <c r="C15" s="34" t="s">
        <v>672</v>
      </c>
      <c r="D15" s="34" t="s">
        <v>558</v>
      </c>
      <c r="E15" s="34" t="str">
        <f>VLOOKUP(D15,'Коды программ'!$A$2:$B$578,2,FALSE)</f>
        <v>Инструментальное исполнительство (по видам инструментов)</v>
      </c>
      <c r="F15" s="8" t="s">
        <v>11</v>
      </c>
      <c r="G15" s="6" t="s">
        <v>722</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v>0</v>
      </c>
      <c r="AH15" s="9">
        <v>0</v>
      </c>
      <c r="AI15" s="33" t="str">
        <f t="shared" ref="AI15:AI18"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5" s="4" customFormat="1" ht="27" customHeight="1" x14ac:dyDescent="0.25">
      <c r="A16" s="38" t="s">
        <v>1344</v>
      </c>
      <c r="B16" s="36" t="s">
        <v>686</v>
      </c>
      <c r="C16" s="34" t="s">
        <v>672</v>
      </c>
      <c r="D16" s="34" t="s">
        <v>558</v>
      </c>
      <c r="E16" s="34" t="str">
        <f>VLOOKUP(D16,'Коды программ'!$A$2:$B$578,2,FALSE)</f>
        <v>Инструментальное исполнительство (по видам инструментов)</v>
      </c>
      <c r="F16" s="8" t="s">
        <v>12</v>
      </c>
      <c r="G16" s="6" t="s">
        <v>723</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33" t="str">
        <f t="shared" si="1"/>
        <v>проверка пройдена</v>
      </c>
    </row>
    <row r="17" spans="1:35" s="4" customFormat="1" ht="27" customHeight="1" x14ac:dyDescent="0.25">
      <c r="A17" s="38" t="s">
        <v>1344</v>
      </c>
      <c r="B17" s="36" t="s">
        <v>686</v>
      </c>
      <c r="C17" s="34" t="s">
        <v>672</v>
      </c>
      <c r="D17" s="34" t="s">
        <v>558</v>
      </c>
      <c r="E17" s="34" t="str">
        <f>VLOOKUP(D17,'Коды программ'!$A$2:$B$578,2,FALSE)</f>
        <v>Инструментальное исполнительство (по видам инструментов)</v>
      </c>
      <c r="F17" s="8" t="s">
        <v>13</v>
      </c>
      <c r="G17" s="6" t="s">
        <v>15</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v>0</v>
      </c>
      <c r="AH17" s="9">
        <v>0</v>
      </c>
      <c r="AI17" s="33" t="str">
        <f t="shared" si="1"/>
        <v>проверка пройдена</v>
      </c>
    </row>
    <row r="18" spans="1:35" s="4" customFormat="1" ht="27" customHeight="1" x14ac:dyDescent="0.25">
      <c r="A18" s="38" t="s">
        <v>1344</v>
      </c>
      <c r="B18" s="36" t="s">
        <v>686</v>
      </c>
      <c r="C18" s="34" t="s">
        <v>672</v>
      </c>
      <c r="D18" s="34" t="s">
        <v>558</v>
      </c>
      <c r="E18" s="34" t="str">
        <f>VLOOKUP(D18,'Коды программ'!$A$2:$B$578,2,FALSE)</f>
        <v>Инструментальное исполнительство (по видам инструментов)</v>
      </c>
      <c r="F18" s="8" t="s">
        <v>14</v>
      </c>
      <c r="G18" s="6" t="s">
        <v>18</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33" t="str">
        <f t="shared" si="1"/>
        <v>проверка пройдена</v>
      </c>
    </row>
    <row r="19" spans="1:35" s="4" customFormat="1" ht="79.5" customHeight="1" x14ac:dyDescent="0.25">
      <c r="A19" s="38" t="s">
        <v>1344</v>
      </c>
      <c r="B19" s="36" t="s">
        <v>686</v>
      </c>
      <c r="C19" s="34" t="s">
        <v>672</v>
      </c>
      <c r="D19" s="34" t="s">
        <v>561</v>
      </c>
      <c r="E19" s="34" t="str">
        <f>VLOOKUP(D19,'Коды программ'!$A$2:$B$578,2,FALSE)</f>
        <v>Хоровое дирижирование с присвоением квалификаций хормейстер, преподаватель</v>
      </c>
      <c r="F19" s="8" t="s">
        <v>10</v>
      </c>
      <c r="G19" s="27" t="s">
        <v>721</v>
      </c>
      <c r="H19" s="9">
        <v>7</v>
      </c>
      <c r="I19" s="9">
        <v>1</v>
      </c>
      <c r="J19" s="9">
        <v>1</v>
      </c>
      <c r="K19" s="9">
        <v>0</v>
      </c>
      <c r="L19" s="9">
        <v>0</v>
      </c>
      <c r="M19" s="9">
        <v>0</v>
      </c>
      <c r="N19" s="9">
        <v>6</v>
      </c>
      <c r="O19" s="9"/>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33"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4" customFormat="1" ht="27" customHeight="1" x14ac:dyDescent="0.25">
      <c r="A20" s="38" t="s">
        <v>1344</v>
      </c>
      <c r="B20" s="36" t="s">
        <v>686</v>
      </c>
      <c r="C20" s="34" t="s">
        <v>672</v>
      </c>
      <c r="D20" s="34" t="s">
        <v>561</v>
      </c>
      <c r="E20" s="34" t="str">
        <f>VLOOKUP(D20,'Коды программ'!$A$2:$B$578,2,FALSE)</f>
        <v>Хоровое дирижирование с присвоением квалификаций хормейстер, преподаватель</v>
      </c>
      <c r="F20" s="8" t="s">
        <v>11</v>
      </c>
      <c r="G20" s="6" t="s">
        <v>722</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c r="AI20" s="33" t="str">
        <f t="shared" ref="AI20:AI23"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4" customFormat="1" ht="27" customHeight="1" x14ac:dyDescent="0.25">
      <c r="A21" s="38" t="s">
        <v>1344</v>
      </c>
      <c r="B21" s="36" t="s">
        <v>686</v>
      </c>
      <c r="C21" s="34" t="s">
        <v>672</v>
      </c>
      <c r="D21" s="34" t="s">
        <v>561</v>
      </c>
      <c r="E21" s="34" t="str">
        <f>VLOOKUP(D21,'Коды программ'!$A$2:$B$578,2,FALSE)</f>
        <v>Хоровое дирижирование с присвоением квалификаций хормейстер, преподаватель</v>
      </c>
      <c r="F21" s="8" t="s">
        <v>12</v>
      </c>
      <c r="G21" s="6" t="s">
        <v>723</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33" t="str">
        <f t="shared" si="2"/>
        <v>проверка пройдена</v>
      </c>
    </row>
    <row r="22" spans="1:35" s="4" customFormat="1" ht="27" customHeight="1" x14ac:dyDescent="0.25">
      <c r="A22" s="38" t="s">
        <v>1344</v>
      </c>
      <c r="B22" s="36" t="s">
        <v>686</v>
      </c>
      <c r="C22" s="34" t="s">
        <v>672</v>
      </c>
      <c r="D22" s="34" t="s">
        <v>561</v>
      </c>
      <c r="E22" s="34" t="str">
        <f>VLOOKUP(D22,'Коды программ'!$A$2:$B$578,2,FALSE)</f>
        <v>Хоровое дирижирование с присвоением квалификаций хормейстер, преподаватель</v>
      </c>
      <c r="F22" s="8" t="s">
        <v>13</v>
      </c>
      <c r="G22" s="6" t="s">
        <v>15</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v>0</v>
      </c>
      <c r="AH22" s="9">
        <v>0</v>
      </c>
      <c r="AI22" s="33" t="str">
        <f t="shared" si="2"/>
        <v>проверка пройдена</v>
      </c>
    </row>
    <row r="23" spans="1:35" s="4" customFormat="1" ht="27" customHeight="1" x14ac:dyDescent="0.25">
      <c r="A23" s="38" t="s">
        <v>1344</v>
      </c>
      <c r="B23" s="36" t="s">
        <v>686</v>
      </c>
      <c r="C23" s="34" t="s">
        <v>672</v>
      </c>
      <c r="D23" s="34" t="s">
        <v>561</v>
      </c>
      <c r="E23" s="34" t="str">
        <f>VLOOKUP(D23,'Коды программ'!$A$2:$B$578,2,FALSE)</f>
        <v>Хоровое дирижирование с присвоением квалификаций хормейстер, преподаватель</v>
      </c>
      <c r="F23" s="8" t="s">
        <v>14</v>
      </c>
      <c r="G23" s="6" t="s">
        <v>18</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v>0</v>
      </c>
      <c r="AH23" s="9">
        <v>0</v>
      </c>
      <c r="AI23" s="33" t="str">
        <f t="shared" si="2"/>
        <v>проверка пройдена</v>
      </c>
    </row>
    <row r="24" spans="1:35" ht="64.5" customHeight="1" x14ac:dyDescent="0.3">
      <c r="A24" s="37"/>
      <c r="B24" s="62" t="s">
        <v>725</v>
      </c>
      <c r="C24" s="62"/>
      <c r="D24" s="62"/>
      <c r="E24" s="62"/>
      <c r="F24" s="62"/>
      <c r="G24" s="62"/>
      <c r="H24" s="31"/>
      <c r="I24" s="31"/>
      <c r="J24" s="31"/>
      <c r="K24" s="31"/>
      <c r="L24" s="31"/>
      <c r="M24" s="31"/>
      <c r="N24" s="31"/>
      <c r="O24" s="31"/>
      <c r="P24" s="31"/>
      <c r="Q24" s="31"/>
      <c r="R24" s="31"/>
      <c r="S24" s="31"/>
      <c r="T24" s="31"/>
      <c r="U24" s="31"/>
      <c r="V24" s="31"/>
      <c r="W24" s="31"/>
      <c r="X24" s="14"/>
      <c r="Y24" s="14"/>
      <c r="Z24" s="14"/>
      <c r="AA24" s="14"/>
      <c r="AB24" s="14"/>
      <c r="AC24" s="14"/>
      <c r="AD24" s="14"/>
      <c r="AE24" s="14"/>
      <c r="AF24" s="14"/>
      <c r="AG24" s="14"/>
      <c r="AH24" s="7"/>
    </row>
    <row r="26" spans="1:35" ht="114" customHeight="1" x14ac:dyDescent="0.3">
      <c r="B26" s="60" t="s">
        <v>1330</v>
      </c>
      <c r="C26" s="60"/>
      <c r="D26" s="60"/>
      <c r="E26" s="60"/>
    </row>
    <row r="27" spans="1:35" ht="40.5" x14ac:dyDescent="0.3">
      <c r="B27" s="28" t="s">
        <v>1319</v>
      </c>
      <c r="C27" s="28" t="s">
        <v>1320</v>
      </c>
      <c r="D27" s="28" t="s">
        <v>1321</v>
      </c>
      <c r="E27" s="28" t="s">
        <v>1322</v>
      </c>
      <c r="L27" s="15"/>
    </row>
    <row r="28" spans="1:35" ht="36" customHeight="1" x14ac:dyDescent="0.3">
      <c r="B28" s="29"/>
      <c r="C28" s="29"/>
      <c r="D28" s="29"/>
      <c r="E28" s="29"/>
    </row>
  </sheetData>
  <mergeCells count="19">
    <mergeCell ref="A5:A7"/>
    <mergeCell ref="B26:E26"/>
    <mergeCell ref="AI5:AI7"/>
    <mergeCell ref="B24:G24"/>
    <mergeCell ref="I6:N6"/>
    <mergeCell ref="E5:E7"/>
    <mergeCell ref="I5:AG5"/>
    <mergeCell ref="R6:U6"/>
    <mergeCell ref="B3:AH3"/>
    <mergeCell ref="AH5:AH7"/>
    <mergeCell ref="B5:B7"/>
    <mergeCell ref="C5:C7"/>
    <mergeCell ref="G5:G7"/>
    <mergeCell ref="F5:F7"/>
    <mergeCell ref="H5:H7"/>
    <mergeCell ref="D5:D7"/>
    <mergeCell ref="AB6:AG6"/>
    <mergeCell ref="O6:Q6"/>
    <mergeCell ref="V6:AA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D9:D23</xm:sqref>
        </x14:dataValidation>
        <x14:dataValidation type="list" allowBlank="1" showInputMessage="1" showErrorMessage="1">
          <x14:formula1>
            <xm:f>'Коды программ'!$G$2:$G$86</xm:f>
          </x14:formula1>
          <xm:sqref>C9:C23</xm:sqref>
        </x14:dataValidation>
        <x14:dataValidation type="list" allowBlank="1" showInputMessage="1" showErrorMessage="1">
          <x14:formula1>
            <xm:f>'Коды программ'!$K$2:$K$9</xm:f>
          </x14:formula1>
          <xm:sqref>B9:B23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532" workbookViewId="0">
      <selection activeCell="K7" sqref="K7"/>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2022-03-03T10:53:10Z</dcterms:modified>
</cp:coreProperties>
</file>